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0" yWindow="0" windowWidth="24000" windowHeight="9735"/>
  </bookViews>
  <sheets>
    <sheet name="2.2.3_2015  " sheetId="3" r:id="rId1"/>
  </sheets>
  <definedNames>
    <definedName name="_Regression_Int" localSheetId="0" hidden="1">1</definedName>
    <definedName name="A_IMPRESIÓN_IM" localSheetId="0">#REF!</definedName>
    <definedName name="A_IMPRESIÓN_IM">#REF!</definedName>
    <definedName name="_xlnm.Print_Area" localSheetId="0">'2.2.3_2015  '!$A$1:$P$55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'2.2.3_2015  '!$A$1:$H$54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B14" i="3" l="1"/>
  <c r="N16" i="3" l="1"/>
  <c r="P16" i="3" s="1"/>
  <c r="N17" i="3"/>
  <c r="P17" i="3" s="1"/>
  <c r="N53" i="3" l="1"/>
  <c r="P53" i="3" s="1"/>
  <c r="N52" i="3"/>
  <c r="P52" i="3" s="1"/>
  <c r="N51" i="3"/>
  <c r="P51" i="3" s="1"/>
  <c r="N50" i="3"/>
  <c r="P50" i="3" s="1"/>
  <c r="N49" i="3"/>
  <c r="P49" i="3" s="1"/>
  <c r="N48" i="3"/>
  <c r="P48" i="3" s="1"/>
  <c r="N47" i="3"/>
  <c r="P47" i="3" s="1"/>
  <c r="N46" i="3"/>
  <c r="P46" i="3" s="1"/>
  <c r="N45" i="3"/>
  <c r="P45" i="3" s="1"/>
  <c r="N44" i="3"/>
  <c r="P44" i="3" s="1"/>
  <c r="N43" i="3"/>
  <c r="P43" i="3" s="1"/>
  <c r="N42" i="3"/>
  <c r="P42" i="3" s="1"/>
  <c r="N41" i="3"/>
  <c r="P41" i="3" s="1"/>
  <c r="N40" i="3"/>
  <c r="P40" i="3" s="1"/>
  <c r="N39" i="3"/>
  <c r="P39" i="3" s="1"/>
  <c r="N38" i="3"/>
  <c r="P38" i="3" s="1"/>
  <c r="N37" i="3"/>
  <c r="P37" i="3" s="1"/>
  <c r="N36" i="3"/>
  <c r="P36" i="3" s="1"/>
  <c r="N35" i="3"/>
  <c r="P35" i="3" s="1"/>
  <c r="N34" i="3"/>
  <c r="P34" i="3" s="1"/>
  <c r="N33" i="3"/>
  <c r="P33" i="3" s="1"/>
  <c r="N32" i="3"/>
  <c r="P32" i="3" s="1"/>
  <c r="N31" i="3"/>
  <c r="P31" i="3" s="1"/>
  <c r="N30" i="3"/>
  <c r="P30" i="3" s="1"/>
  <c r="N29" i="3"/>
  <c r="P29" i="3" s="1"/>
  <c r="N28" i="3"/>
  <c r="P28" i="3" s="1"/>
  <c r="N27" i="3"/>
  <c r="P27" i="3" s="1"/>
  <c r="N26" i="3"/>
  <c r="P26" i="3" s="1"/>
  <c r="N25" i="3"/>
  <c r="P25" i="3" s="1"/>
  <c r="N24" i="3"/>
  <c r="P24" i="3" s="1"/>
  <c r="N23" i="3"/>
  <c r="P23" i="3" s="1"/>
  <c r="N22" i="3"/>
  <c r="P22" i="3" s="1"/>
  <c r="O21" i="3"/>
  <c r="M21" i="3"/>
  <c r="L21" i="3"/>
  <c r="K21" i="3"/>
  <c r="J21" i="3"/>
  <c r="I21" i="3"/>
  <c r="H21" i="3"/>
  <c r="G21" i="3"/>
  <c r="F21" i="3"/>
  <c r="E21" i="3"/>
  <c r="D21" i="3"/>
  <c r="C21" i="3"/>
  <c r="B21" i="3"/>
  <c r="N19" i="3"/>
  <c r="P19" i="3" s="1"/>
  <c r="N18" i="3"/>
  <c r="P18" i="3" s="1"/>
  <c r="N15" i="3"/>
  <c r="P15" i="3" s="1"/>
  <c r="O14" i="3"/>
  <c r="O12" i="3" s="1"/>
  <c r="M14" i="3"/>
  <c r="L14" i="3"/>
  <c r="L12" i="3" s="1"/>
  <c r="K14" i="3"/>
  <c r="J14" i="3"/>
  <c r="I14" i="3"/>
  <c r="H14" i="3"/>
  <c r="H12" i="3" s="1"/>
  <c r="G14" i="3"/>
  <c r="F14" i="3"/>
  <c r="E14" i="3"/>
  <c r="D14" i="3"/>
  <c r="D12" i="3" s="1"/>
  <c r="C14" i="3"/>
  <c r="B12" i="3"/>
  <c r="C12" i="3" l="1"/>
  <c r="E12" i="3"/>
  <c r="M12" i="3"/>
  <c r="G12" i="3"/>
  <c r="K12" i="3"/>
  <c r="J12" i="3"/>
  <c r="F12" i="3"/>
  <c r="I12" i="3"/>
  <c r="P14" i="3"/>
  <c r="P21" i="3"/>
  <c r="N14" i="3"/>
  <c r="N21" i="3"/>
  <c r="P12" i="3" l="1"/>
  <c r="N12" i="3"/>
</calcChain>
</file>

<file path=xl/sharedStrings.xml><?xml version="1.0" encoding="utf-8"?>
<sst xmlns="http://schemas.openxmlformats.org/spreadsheetml/2006/main" count="59" uniqueCount="59">
  <si>
    <t>Entidad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</si>
  <si>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</si>
  <si>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</si>
  <si>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</si>
  <si>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</si>
  <si>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</si>
  <si>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</si>
  <si>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</si>
  <si>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</si>
  <si>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</si>
  <si>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</si>
  <si>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</si>
  <si>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</si>
  <si>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</si>
  <si>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</si>
  <si>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</si>
  <si>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</si>
  <si>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</si>
  <si>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</si>
  <si>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</si>
  <si>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</si>
  <si>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</si>
  <si>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</si>
  <si>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</si>
  <si>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</si>
  <si>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</si>
  <si>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</si>
  <si>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</si>
  <si>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</si>
  <si>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</si>
  <si>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</si>
  <si>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</si>
  <si>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</si>
  <si>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</si>
  <si>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</si>
  <si>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</si>
  <si>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</si>
  <si>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</si>
  <si>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</si>
  <si>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</si>
  <si>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</si>
  <si>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</si>
  <si>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</si>
  <si>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</si>
  <si>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</si>
  <si>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</si>
  <si>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</si>
  <si>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Octubre</t>
  </si>
  <si>
    <t>Noviembre</t>
  </si>
  <si>
    <t>Diciembre</t>
  </si>
  <si>
    <t>Suma</t>
  </si>
  <si>
    <t>Aguinaldo</t>
  </si>
  <si>
    <t>Acumulado</t>
  </si>
  <si>
    <t>Baja California Sur</t>
  </si>
  <si>
    <t>2.2.3 Costo de Pensiones Mensuales por Riesgos del Trabajo por Entidad Federativa 
(Miles de Pesos)</t>
  </si>
  <si>
    <t>1/ Incluye únicamente el costo de las Pensiones Ley Anterior, debido a que las Pensiones del Régimen del 10° Transitorio y el Régimen de Cuentas Individuales se pagan a través de montos constitutivos.</t>
  </si>
  <si>
    <t>Área Foránea</t>
  </si>
  <si>
    <t>Anuario Estadístico 2015</t>
  </si>
  <si>
    <t>Oficinas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</si>
</sst>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#,##0.0"/>
    <numFmt numFmtId="165" formatCode="#,##0.0_);\(#,##0.0\)"/>
    <numFmt numFmtId="166" formatCode="&quot;$&quot;#,##0.0"/>
    <numFmt numFmtId="167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1"/>
      <name val="Arial"/>
      <family val="2"/>
    </font>
    <font>
      <sz val="10"/>
      <name val="Soberana Sans Light"/>
      <family val="3"/>
    </font>
    <font>
      <sz val="14"/>
      <name val="Soberana Sans Light"/>
      <family val="3"/>
    </font>
    <font>
      <b/>
      <sz val="14"/>
      <name val="Soberana Titular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Calibri"/>
      <family val="2"/>
      <scheme val="minor"/>
    </font>
    <font>
      <sz val="1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1" fillId="0" borderId="0" xfId="2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 applyProtection="1">
      <alignment horizontal="right"/>
    </xf>
    <xf numFmtId="0" fontId="5" fillId="0" borderId="0" xfId="2" applyFont="1"/>
    <xf numFmtId="4" fontId="6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/>
    </xf>
    <xf numFmtId="0" fontId="1" fillId="0" borderId="0" xfId="2" applyAlignment="1">
      <alignment horizontal="right"/>
    </xf>
    <xf numFmtId="0" fontId="4" fillId="0" borderId="0" xfId="2" applyFont="1" applyAlignment="1" applyProtection="1">
      <alignment horizontal="right"/>
    </xf>
    <xf numFmtId="0" fontId="4" fillId="0" borderId="0" xfId="2" applyFont="1" applyAlignment="1" applyProtection="1"/>
    <xf numFmtId="0" fontId="8" fillId="0" borderId="0" xfId="2" applyFont="1"/>
    <xf numFmtId="0" fontId="11" fillId="0" borderId="0" xfId="2" applyFont="1"/>
    <xf numFmtId="0" fontId="12" fillId="0" borderId="0" xfId="2" applyFont="1"/>
    <xf numFmtId="0" fontId="3" fillId="0" borderId="0" xfId="2" applyFont="1" applyAlignment="1"/>
    <xf numFmtId="0" fontId="12" fillId="0" borderId="0" xfId="2" applyFont="1" applyBorder="1" applyAlignment="1" applyProtection="1"/>
    <xf numFmtId="4" fontId="11" fillId="0" borderId="0" xfId="1" applyNumberFormat="1" applyFont="1" applyAlignment="1" applyProtection="1"/>
    <xf numFmtId="4" fontId="11" fillId="0" borderId="0" xfId="1" applyNumberFormat="1" applyFont="1" applyAlignment="1"/>
    <xf numFmtId="4" fontId="12" fillId="0" borderId="0" xfId="1" applyNumberFormat="1" applyFont="1" applyAlignment="1" applyProtection="1"/>
    <xf numFmtId="4" fontId="12" fillId="0" borderId="0" xfId="2" applyNumberFormat="1" applyFont="1" applyAlignment="1"/>
    <xf numFmtId="0" fontId="12" fillId="0" borderId="0" xfId="2" applyFont="1" applyAlignment="1" applyProtection="1"/>
    <xf numFmtId="0" fontId="1" fillId="0" borderId="0" xfId="2" applyAlignment="1"/>
    <xf numFmtId="0" fontId="12" fillId="0" borderId="0" xfId="2" applyFont="1" applyBorder="1" applyAlignment="1">
      <alignment horizontal="right"/>
    </xf>
    <xf numFmtId="0" fontId="12" fillId="0" borderId="0" xfId="2" applyFont="1" applyBorder="1" applyAlignment="1" applyProtection="1">
      <alignment horizontal="left" vertical="center" wrapText="1"/>
    </xf>
    <xf numFmtId="165" fontId="12" fillId="0" borderId="0" xfId="2" applyNumberFormat="1" applyFont="1" applyBorder="1" applyAlignment="1" applyProtection="1">
      <alignment horizontal="right"/>
    </xf>
    <xf numFmtId="4" fontId="12" fillId="0" borderId="0" xfId="1" applyNumberFormat="1" applyFont="1" applyBorder="1" applyAlignment="1"/>
    <xf numFmtId="0" fontId="7" fillId="0" borderId="2" xfId="2" applyFont="1" applyBorder="1" applyAlignment="1" applyProtection="1">
      <alignment vertical="center"/>
    </xf>
    <xf numFmtId="0" fontId="13" fillId="0" borderId="3" xfId="2" applyFont="1" applyFill="1" applyBorder="1" applyAlignment="1" applyProtection="1">
      <alignment horizontal="center" vertical="center"/>
    </xf>
    <xf numFmtId="166" fontId="11" fillId="0" borderId="0" xfId="3" applyNumberFormat="1" applyFont="1" applyAlignment="1" applyProtection="1">
      <alignment horizontal="right"/>
    </xf>
    <xf numFmtId="166" fontId="11" fillId="0" borderId="0" xfId="3" applyNumberFormat="1" applyFont="1" applyFill="1" applyAlignment="1" applyProtection="1">
      <alignment horizontal="right"/>
    </xf>
    <xf numFmtId="166" fontId="12" fillId="0" borderId="0" xfId="3" applyNumberFormat="1" applyFont="1" applyFill="1" applyAlignment="1" applyProtection="1">
      <alignment horizontal="right"/>
    </xf>
    <xf numFmtId="166" fontId="12" fillId="0" borderId="0" xfId="3" applyNumberFormat="1" applyFont="1" applyAlignment="1">
      <alignment horizontal="right"/>
    </xf>
    <xf numFmtId="0" fontId="10" fillId="0" borderId="0" xfId="2" applyFont="1" applyAlignment="1">
      <alignment vertical="center"/>
    </xf>
    <xf numFmtId="0" fontId="1" fillId="2" borderId="0" xfId="2" applyFill="1"/>
    <xf numFmtId="167" fontId="12" fillId="0" borderId="0" xfId="3" applyNumberFormat="1" applyFont="1" applyAlignment="1" applyProtection="1">
      <alignment horizontal="right"/>
    </xf>
    <xf numFmtId="167" fontId="5" fillId="0" borderId="0" xfId="2" applyNumberFormat="1" applyFont="1"/>
    <xf numFmtId="167" fontId="12" fillId="0" borderId="0" xfId="2" applyNumberFormat="1" applyFont="1"/>
    <xf numFmtId="166" fontId="1" fillId="0" borderId="0" xfId="2" applyNumberFormat="1"/>
    <xf numFmtId="166" fontId="5" fillId="0" borderId="0" xfId="2" applyNumberFormat="1" applyFont="1"/>
    <xf numFmtId="166" fontId="12" fillId="0" borderId="0" xfId="3" applyNumberFormat="1" applyFont="1" applyAlignment="1" applyProtection="1">
      <alignment horizontal="right"/>
    </xf>
    <xf numFmtId="166" fontId="16" fillId="0" borderId="0" xfId="4" applyNumberFormat="1" applyFont="1" applyFill="1" applyBorder="1" applyAlignment="1">
      <alignment horizontal="right"/>
    </xf>
    <xf numFmtId="166" fontId="12" fillId="3" borderId="0" xfId="3" applyNumberFormat="1" applyFont="1" applyFill="1" applyAlignment="1" applyProtection="1">
      <alignment horizontal="right"/>
    </xf>
    <xf numFmtId="166" fontId="12" fillId="0" borderId="0" xfId="3" applyNumberFormat="1" applyFont="1" applyBorder="1" applyAlignment="1" applyProtection="1">
      <alignment horizontal="right"/>
    </xf>
    <xf numFmtId="166" fontId="16" fillId="0" borderId="0" xfId="3" applyNumberFormat="1" applyFont="1" applyBorder="1" applyAlignment="1" applyProtection="1">
      <alignment horizontal="right"/>
    </xf>
    <xf numFmtId="166" fontId="12" fillId="0" borderId="1" xfId="3" applyNumberFormat="1" applyFont="1" applyBorder="1" applyAlignment="1" applyProtection="1">
      <alignment horizontal="right"/>
    </xf>
    <xf numFmtId="166" fontId="12" fillId="0" borderId="1" xfId="3" applyNumberFormat="1" applyFont="1" applyFill="1" applyBorder="1" applyAlignment="1" applyProtection="1">
      <alignment horizontal="right"/>
    </xf>
    <xf numFmtId="0" fontId="2" fillId="3" borderId="0" xfId="2" applyFont="1" applyFill="1" applyAlignment="1"/>
    <xf numFmtId="22" fontId="2" fillId="3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0" fontId="2" fillId="3" borderId="0" xfId="2" applyFont="1" applyFill="1"/>
    <xf numFmtId="0" fontId="1" fillId="3" borderId="0" xfId="2" applyFill="1"/>
    <xf numFmtId="0" fontId="14" fillId="3" borderId="0" xfId="0" applyFont="1" applyFill="1" applyAlignment="1">
      <alignment horizontal="right"/>
    </xf>
    <xf numFmtId="0" fontId="9" fillId="0" borderId="0" xfId="2" applyFont="1" applyAlignment="1" applyProtection="1">
      <alignment horizontal="center" wrapText="1"/>
    </xf>
  </cellXfs>
  <cellStyles count="5">
    <cellStyle name="Millares_2 2 3 COSTO DE PENSIONES MENSUALES POR RT" xfId="1"/>
    <cellStyle name="Moneda" xfId="3" builtinId="4"/>
    <cellStyle name="Normal" xfId="0" builtinId="0"/>
    <cellStyle name="Normal 2" xfId="4"/>
    <cellStyle name="Normal_2 2 3 COSTO DE PENSIONES MENSUALES POR R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620958</xdr:colOff>
      <xdr:row>4</xdr:row>
      <xdr:rowOff>190500</xdr:rowOff>
    </xdr:to>
    <xdr:pic>
      <xdr:nvPicPr>
        <xdr:cNvPr id="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0"/>
          <a:ext cx="3221283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43961</xdr:colOff>
      <xdr:row>0</xdr:row>
      <xdr:rowOff>0</xdr:rowOff>
    </xdr:from>
    <xdr:to>
      <xdr:col>15</xdr:col>
      <xdr:colOff>494018</xdr:colOff>
      <xdr:row>4</xdr:row>
      <xdr:rowOff>190500</xdr:rowOff>
    </xdr:to>
    <xdr:pic>
      <xdr:nvPicPr>
        <xdr:cNvPr id="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5931661" y="0"/>
          <a:ext cx="309800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S58"/>
  <sheetViews>
    <sheetView showGridLines="0" tabSelected="1" topLeftCell="A22" zoomScale="90" zoomScaleNormal="90" zoomScaleSheetLayoutView="75" workbookViewId="0">
      <selection activeCell="G66" sqref="G66"/>
    </sheetView>
  </sheetViews>
  <sheetFormatPr baseColWidth="10" defaultColWidth="15.140625" defaultRowHeight="12" x14ac:dyDescent="0.15"/>
  <cols>
    <col min="1" max="1" width="20.5703125" style="21" customWidth="1"/>
    <col min="2" max="2" width="18.85546875" style="8" bestFit="1" customWidth="1"/>
    <col min="3" max="5" width="17.42578125" style="8" bestFit="1" customWidth="1"/>
    <col min="6" max="7" width="18.85546875" style="8" bestFit="1" customWidth="1"/>
    <col min="8" max="8" width="17.42578125" style="8" bestFit="1" customWidth="1"/>
    <col min="9" max="10" width="18.85546875" style="8" bestFit="1" customWidth="1"/>
    <col min="11" max="11" width="17.42578125" style="1" bestFit="1" customWidth="1"/>
    <col min="12" max="12" width="18.85546875" style="1" bestFit="1" customWidth="1"/>
    <col min="13" max="13" width="17.42578125" style="1" bestFit="1" customWidth="1"/>
    <col min="14" max="14" width="20.85546875" style="1" bestFit="1" customWidth="1"/>
    <col min="15" max="15" width="18.85546875" style="1" bestFit="1" customWidth="1"/>
    <col min="16" max="16" width="20.85546875" style="1" bestFit="1" customWidth="1"/>
    <col min="17" max="17" width="15.140625" style="1"/>
    <col min="18" max="18" width="26.140625" style="1" bestFit="1" customWidth="1"/>
    <col min="19" max="16384" width="15.140625" style="1"/>
  </cols>
  <sheetData>
    <row r="1" spans="1:45" ht="16.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45" ht="16.5" customHeight="1" x14ac:dyDescent="0.2">
      <c r="A2" s="10"/>
      <c r="B2" s="9"/>
      <c r="C2" s="9"/>
      <c r="D2" s="9"/>
      <c r="E2" s="9"/>
      <c r="F2" s="9"/>
      <c r="G2" s="9"/>
      <c r="H2" s="9"/>
      <c r="I2" s="9"/>
      <c r="J2" s="9"/>
      <c r="K2" s="9"/>
    </row>
    <row r="3" spans="1:45" ht="16.5" customHeight="1" x14ac:dyDescent="0.2">
      <c r="A3" s="10"/>
      <c r="B3" s="9"/>
      <c r="C3" s="9"/>
      <c r="D3" s="9"/>
      <c r="E3" s="9"/>
      <c r="F3" s="9"/>
      <c r="G3" s="9"/>
      <c r="H3" s="9"/>
      <c r="I3" s="9"/>
      <c r="J3" s="9"/>
      <c r="K3" s="9"/>
    </row>
    <row r="4" spans="1:45" ht="16.5" customHeight="1" x14ac:dyDescent="0.2">
      <c r="A4" s="10"/>
      <c r="B4" s="9"/>
      <c r="C4" s="9"/>
      <c r="D4" s="9"/>
      <c r="E4" s="9"/>
      <c r="F4" s="9"/>
      <c r="G4" s="9"/>
      <c r="H4" s="9"/>
      <c r="I4" s="9"/>
      <c r="J4" s="9"/>
      <c r="K4" s="9"/>
    </row>
    <row r="5" spans="1:45" ht="16.5" customHeight="1" x14ac:dyDescent="0.2">
      <c r="A5" s="10"/>
      <c r="B5" s="9"/>
      <c r="C5" s="9"/>
      <c r="D5" s="9"/>
      <c r="E5" s="9"/>
      <c r="F5" s="9"/>
      <c r="G5" s="9"/>
      <c r="H5" s="9"/>
      <c r="I5" s="9"/>
      <c r="J5" s="9"/>
      <c r="K5" s="9"/>
    </row>
    <row r="6" spans="1:45" s="33" customFormat="1" ht="17.25" customHeight="1" x14ac:dyDescent="0.25">
      <c r="A6" s="51" t="s">
        <v>57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s="33" customFormat="1" ht="13.5" customHeight="1" x14ac:dyDescent="0.2">
      <c r="A7" s="46"/>
      <c r="B7" s="47"/>
      <c r="C7" s="48"/>
      <c r="D7" s="48"/>
      <c r="E7" s="48"/>
      <c r="F7" s="48"/>
      <c r="G7" s="48"/>
      <c r="H7" s="48"/>
      <c r="I7" s="48"/>
      <c r="J7" s="48"/>
      <c r="K7" s="49"/>
      <c r="L7" s="50"/>
      <c r="M7" s="50"/>
      <c r="N7" s="50"/>
      <c r="O7" s="50"/>
      <c r="P7" s="5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s="11" customFormat="1" ht="38.25" customHeight="1" x14ac:dyDescent="0.3">
      <c r="A8" s="52" t="s">
        <v>54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45" ht="13.5" customHeight="1" x14ac:dyDescent="0.2">
      <c r="A9" s="14"/>
      <c r="B9" s="3"/>
      <c r="C9" s="3"/>
      <c r="D9" s="4"/>
      <c r="E9" s="3"/>
      <c r="F9" s="3"/>
      <c r="G9" s="3"/>
      <c r="H9" s="3"/>
      <c r="I9" s="3"/>
      <c r="J9" s="3"/>
      <c r="K9" s="2"/>
      <c r="O9" s="37"/>
    </row>
    <row r="10" spans="1:45" s="32" customFormat="1" ht="24" customHeight="1" x14ac:dyDescent="0.25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 t="s">
        <v>7</v>
      </c>
      <c r="I10" s="27" t="s">
        <v>8</v>
      </c>
      <c r="J10" s="27" t="s">
        <v>9</v>
      </c>
      <c r="K10" s="27" t="s">
        <v>47</v>
      </c>
      <c r="L10" s="27" t="s">
        <v>48</v>
      </c>
      <c r="M10" s="27" t="s">
        <v>49</v>
      </c>
      <c r="N10" s="27" t="s">
        <v>50</v>
      </c>
      <c r="O10" s="27" t="s">
        <v>51</v>
      </c>
      <c r="P10" s="27" t="s">
        <v>52</v>
      </c>
    </row>
    <row r="11" spans="1:45" ht="13.5" customHeight="1" x14ac:dyDescent="0.25">
      <c r="A11" s="15"/>
      <c r="B11" s="22"/>
      <c r="C11" s="22"/>
      <c r="D11" s="22"/>
      <c r="E11" s="22"/>
      <c r="F11" s="22"/>
      <c r="G11" s="22"/>
      <c r="H11" s="22"/>
      <c r="I11" s="22"/>
      <c r="J11" s="22"/>
      <c r="K11" s="24"/>
      <c r="L11" s="24"/>
      <c r="M11" s="24"/>
      <c r="N11" s="24"/>
      <c r="O11" s="24"/>
      <c r="P11" s="24"/>
    </row>
    <row r="12" spans="1:45" s="5" customFormat="1" ht="15" customHeight="1" x14ac:dyDescent="0.25">
      <c r="A12" s="16" t="s">
        <v>10</v>
      </c>
      <c r="B12" s="28">
        <f t="shared" ref="B12:P12" si="0">B14+B21</f>
        <v>71290.399999999994</v>
      </c>
      <c r="C12" s="28">
        <f t="shared" si="0"/>
        <v>83217.2</v>
      </c>
      <c r="D12" s="28">
        <f t="shared" si="0"/>
        <v>76790.2</v>
      </c>
      <c r="E12" s="28">
        <f t="shared" si="0"/>
        <v>74530.8</v>
      </c>
      <c r="F12" s="28">
        <f t="shared" si="0"/>
        <v>77332.899999999994</v>
      </c>
      <c r="G12" s="28">
        <f t="shared" si="0"/>
        <v>80539.900000000009</v>
      </c>
      <c r="H12" s="28">
        <f t="shared" si="0"/>
        <v>88601.900000000009</v>
      </c>
      <c r="I12" s="28">
        <f t="shared" si="0"/>
        <v>75805.2</v>
      </c>
      <c r="J12" s="28">
        <f t="shared" si="0"/>
        <v>73496.2</v>
      </c>
      <c r="K12" s="28">
        <f t="shared" si="0"/>
        <v>75146.600000000006</v>
      </c>
      <c r="L12" s="28">
        <f t="shared" si="0"/>
        <v>80025.299999999988</v>
      </c>
      <c r="M12" s="28">
        <f t="shared" si="0"/>
        <v>73276.600000000006</v>
      </c>
      <c r="N12" s="28">
        <f t="shared" si="0"/>
        <v>930053.20000000007</v>
      </c>
      <c r="O12" s="28">
        <f t="shared" si="0"/>
        <v>73627</v>
      </c>
      <c r="P12" s="28">
        <f t="shared" si="0"/>
        <v>1003680.8999999999</v>
      </c>
      <c r="Q12" s="38"/>
      <c r="R12" s="35"/>
    </row>
    <row r="13" spans="1:45" s="5" customFormat="1" ht="15" customHeight="1" x14ac:dyDescent="0.25">
      <c r="A13" s="1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8"/>
      <c r="R13" s="35"/>
    </row>
    <row r="14" spans="1:45" s="12" customFormat="1" ht="13.5" customHeight="1" x14ac:dyDescent="0.25">
      <c r="A14" s="16" t="s">
        <v>11</v>
      </c>
      <c r="B14" s="28">
        <f>SUM(B15:B18)</f>
        <v>21331.5</v>
      </c>
      <c r="C14" s="28">
        <f t="shared" ref="C14:O14" si="1">SUM(C15:C18)</f>
        <v>28347.8</v>
      </c>
      <c r="D14" s="28">
        <f t="shared" si="1"/>
        <v>24185</v>
      </c>
      <c r="E14" s="28">
        <f t="shared" si="1"/>
        <v>23035.700000000004</v>
      </c>
      <c r="F14" s="28">
        <f t="shared" si="1"/>
        <v>24453.4</v>
      </c>
      <c r="G14" s="28">
        <f t="shared" si="1"/>
        <v>27666.2</v>
      </c>
      <c r="H14" s="28">
        <f t="shared" si="1"/>
        <v>28763.500000000004</v>
      </c>
      <c r="I14" s="28">
        <f t="shared" si="1"/>
        <v>24582.6</v>
      </c>
      <c r="J14" s="28">
        <f t="shared" si="1"/>
        <v>22498.3</v>
      </c>
      <c r="K14" s="28">
        <f t="shared" si="1"/>
        <v>23540.400000000001</v>
      </c>
      <c r="L14" s="28">
        <f t="shared" si="1"/>
        <v>24911.699999999997</v>
      </c>
      <c r="M14" s="28">
        <f t="shared" si="1"/>
        <v>22660.400000000001</v>
      </c>
      <c r="N14" s="28">
        <f t="shared" si="1"/>
        <v>295976.5</v>
      </c>
      <c r="O14" s="29">
        <f t="shared" si="1"/>
        <v>21379.599999999999</v>
      </c>
      <c r="P14" s="28">
        <f>SUM(P15:P19)</f>
        <v>317356.79999999999</v>
      </c>
    </row>
    <row r="15" spans="1:45" s="13" customFormat="1" ht="13.5" customHeight="1" x14ac:dyDescent="0.25">
      <c r="A15" s="18" t="s">
        <v>12</v>
      </c>
      <c r="B15" s="39">
        <v>4619.6000000000004</v>
      </c>
      <c r="C15" s="39">
        <v>10643</v>
      </c>
      <c r="D15" s="39">
        <v>7113.1</v>
      </c>
      <c r="E15" s="39">
        <v>5249.7</v>
      </c>
      <c r="F15" s="39">
        <v>6728.6</v>
      </c>
      <c r="G15" s="39">
        <v>8797.9</v>
      </c>
      <c r="H15" s="39">
        <v>7631.7</v>
      </c>
      <c r="I15" s="39">
        <v>6201.3</v>
      </c>
      <c r="J15" s="39">
        <v>5416</v>
      </c>
      <c r="K15" s="30">
        <v>5853.1</v>
      </c>
      <c r="L15" s="30">
        <v>6977.7</v>
      </c>
      <c r="M15" s="30">
        <v>5572.7</v>
      </c>
      <c r="N15" s="39">
        <f>SUM(B15:M15)</f>
        <v>80804.399999999994</v>
      </c>
      <c r="O15" s="30">
        <v>4712.6000000000004</v>
      </c>
      <c r="P15" s="39">
        <f>O15+N15</f>
        <v>85517</v>
      </c>
    </row>
    <row r="16" spans="1:45" s="13" customFormat="1" ht="13.5" customHeight="1" x14ac:dyDescent="0.25">
      <c r="A16" s="18" t="s">
        <v>13</v>
      </c>
      <c r="B16" s="39">
        <v>7648.9</v>
      </c>
      <c r="C16" s="39">
        <v>7833</v>
      </c>
      <c r="D16" s="39">
        <v>7646.1</v>
      </c>
      <c r="E16" s="39">
        <v>8305.5</v>
      </c>
      <c r="F16" s="39">
        <v>7907.4</v>
      </c>
      <c r="G16" s="39">
        <v>7436</v>
      </c>
      <c r="H16" s="39">
        <v>8496.7000000000007</v>
      </c>
      <c r="I16" s="39">
        <v>8320.1</v>
      </c>
      <c r="J16" s="39">
        <v>7725.9</v>
      </c>
      <c r="K16" s="30">
        <v>7871.6</v>
      </c>
      <c r="L16" s="30">
        <v>7988.9</v>
      </c>
      <c r="M16" s="30">
        <v>7550.5</v>
      </c>
      <c r="N16" s="39">
        <f>SUM(B16:M16)</f>
        <v>94730.6</v>
      </c>
      <c r="O16" s="30">
        <v>6740.4</v>
      </c>
      <c r="P16" s="39">
        <f t="shared" ref="P16:P18" si="2">O16+N16</f>
        <v>101471</v>
      </c>
    </row>
    <row r="17" spans="1:18" s="13" customFormat="1" ht="13.5" customHeight="1" x14ac:dyDescent="0.25">
      <c r="A17" s="18" t="s">
        <v>14</v>
      </c>
      <c r="B17" s="39">
        <v>6086.7</v>
      </c>
      <c r="C17" s="39">
        <v>6845.8</v>
      </c>
      <c r="D17" s="39">
        <v>6599.2</v>
      </c>
      <c r="E17" s="39">
        <v>6625.6</v>
      </c>
      <c r="F17" s="39">
        <v>6923</v>
      </c>
      <c r="G17" s="39">
        <v>8447.4</v>
      </c>
      <c r="H17" s="39">
        <v>8723.4</v>
      </c>
      <c r="I17" s="39">
        <v>7156.1</v>
      </c>
      <c r="J17" s="39">
        <v>6545.3</v>
      </c>
      <c r="K17" s="30">
        <v>6964.1</v>
      </c>
      <c r="L17" s="30">
        <v>7110.3</v>
      </c>
      <c r="M17" s="30">
        <v>6640.1</v>
      </c>
      <c r="N17" s="39">
        <f>SUM(B17:M17)</f>
        <v>84667.000000000015</v>
      </c>
      <c r="O17" s="30">
        <v>7417</v>
      </c>
      <c r="P17" s="39">
        <f t="shared" si="2"/>
        <v>92084.000000000015</v>
      </c>
    </row>
    <row r="18" spans="1:18" s="13" customFormat="1" ht="13.5" customHeight="1" x14ac:dyDescent="0.25">
      <c r="A18" s="18" t="s">
        <v>15</v>
      </c>
      <c r="B18" s="39">
        <v>2976.3</v>
      </c>
      <c r="C18" s="39">
        <v>3026</v>
      </c>
      <c r="D18" s="39">
        <v>2826.6</v>
      </c>
      <c r="E18" s="39">
        <v>2854.9</v>
      </c>
      <c r="F18" s="39">
        <v>2894.4</v>
      </c>
      <c r="G18" s="39">
        <v>2984.9</v>
      </c>
      <c r="H18" s="39">
        <v>3911.7</v>
      </c>
      <c r="I18" s="39">
        <v>2905.1</v>
      </c>
      <c r="J18" s="39">
        <v>2811.1</v>
      </c>
      <c r="K18" s="30">
        <v>2851.6</v>
      </c>
      <c r="L18" s="30">
        <v>2834.8</v>
      </c>
      <c r="M18" s="30">
        <v>2897.1</v>
      </c>
      <c r="N18" s="39">
        <f>SUM(B18:M18)</f>
        <v>35774.499999999993</v>
      </c>
      <c r="O18" s="30">
        <v>2509.6</v>
      </c>
      <c r="P18" s="39">
        <f t="shared" si="2"/>
        <v>38284.099999999991</v>
      </c>
    </row>
    <row r="19" spans="1:18" s="13" customFormat="1" ht="13.5" customHeight="1" x14ac:dyDescent="0.25">
      <c r="A19" s="18" t="s">
        <v>58</v>
      </c>
      <c r="B19" s="39">
        <v>0.1</v>
      </c>
      <c r="C19" s="39">
        <v>0.1</v>
      </c>
      <c r="D19" s="34">
        <v>0</v>
      </c>
      <c r="E19" s="39">
        <v>0.1</v>
      </c>
      <c r="F19" s="39">
        <v>0</v>
      </c>
      <c r="G19" s="39">
        <v>0.1</v>
      </c>
      <c r="H19" s="39">
        <v>0</v>
      </c>
      <c r="I19" s="39">
        <v>0.1</v>
      </c>
      <c r="J19" s="39">
        <v>0</v>
      </c>
      <c r="K19" s="39">
        <v>0.1</v>
      </c>
      <c r="L19" s="39">
        <v>0</v>
      </c>
      <c r="M19" s="39">
        <v>0.1</v>
      </c>
      <c r="N19" s="39">
        <f>SUM(B19:M19)</f>
        <v>0.7</v>
      </c>
      <c r="O19" s="30">
        <v>0</v>
      </c>
      <c r="P19" s="39">
        <f>N19+O19</f>
        <v>0.7</v>
      </c>
    </row>
    <row r="20" spans="1:18" s="13" customFormat="1" ht="13.5" customHeight="1" x14ac:dyDescent="0.25">
      <c r="A20" s="19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0"/>
      <c r="P20" s="31"/>
    </row>
    <row r="21" spans="1:18" s="12" customFormat="1" ht="13.5" customHeight="1" x14ac:dyDescent="0.25">
      <c r="A21" s="16" t="s">
        <v>56</v>
      </c>
      <c r="B21" s="28">
        <f>SUM(B22:B53)</f>
        <v>49958.899999999987</v>
      </c>
      <c r="C21" s="28">
        <f t="shared" ref="C21:P21" si="3">SUM(C22:C53)</f>
        <v>54869.399999999994</v>
      </c>
      <c r="D21" s="28">
        <f t="shared" si="3"/>
        <v>52605.2</v>
      </c>
      <c r="E21" s="28">
        <f t="shared" si="3"/>
        <v>51495.1</v>
      </c>
      <c r="F21" s="28">
        <f t="shared" si="3"/>
        <v>52879.5</v>
      </c>
      <c r="G21" s="28">
        <f t="shared" si="3"/>
        <v>52873.700000000004</v>
      </c>
      <c r="H21" s="28">
        <f t="shared" si="3"/>
        <v>59838.400000000001</v>
      </c>
      <c r="I21" s="28">
        <f t="shared" si="3"/>
        <v>51222.6</v>
      </c>
      <c r="J21" s="28">
        <f t="shared" si="3"/>
        <v>50997.9</v>
      </c>
      <c r="K21" s="28">
        <f t="shared" si="3"/>
        <v>51606.2</v>
      </c>
      <c r="L21" s="28">
        <f t="shared" si="3"/>
        <v>55113.599999999991</v>
      </c>
      <c r="M21" s="28">
        <f t="shared" si="3"/>
        <v>50616.200000000004</v>
      </c>
      <c r="N21" s="28">
        <f t="shared" si="3"/>
        <v>634076.70000000007</v>
      </c>
      <c r="O21" s="28">
        <f t="shared" si="3"/>
        <v>52247.399999999994</v>
      </c>
      <c r="P21" s="28">
        <f t="shared" si="3"/>
        <v>686324.1</v>
      </c>
    </row>
    <row r="22" spans="1:18" s="13" customFormat="1" ht="13.5" customHeight="1" x14ac:dyDescent="0.25">
      <c r="A22" s="20" t="s">
        <v>16</v>
      </c>
      <c r="B22" s="39">
        <v>819.6</v>
      </c>
      <c r="C22" s="40">
        <v>868</v>
      </c>
      <c r="D22" s="39">
        <v>881.6</v>
      </c>
      <c r="E22" s="39">
        <v>850.1</v>
      </c>
      <c r="F22" s="41">
        <v>842.5</v>
      </c>
      <c r="G22" s="39">
        <v>841.8</v>
      </c>
      <c r="H22" s="39">
        <v>976</v>
      </c>
      <c r="I22" s="39">
        <v>834.2</v>
      </c>
      <c r="J22" s="39">
        <v>826.6</v>
      </c>
      <c r="K22" s="39">
        <v>826.6</v>
      </c>
      <c r="L22" s="39">
        <v>853.3</v>
      </c>
      <c r="M22" s="39">
        <v>828</v>
      </c>
      <c r="N22" s="39">
        <f t="shared" ref="N22:N53" si="4">SUM(B22:M22)</f>
        <v>10248.299999999999</v>
      </c>
      <c r="O22" s="30">
        <v>784</v>
      </c>
      <c r="P22" s="39">
        <f t="shared" ref="P22:P53" si="5">O22+N22</f>
        <v>11032.3</v>
      </c>
      <c r="R22" s="36"/>
    </row>
    <row r="23" spans="1:18" s="13" customFormat="1" ht="13.5" customHeight="1" x14ac:dyDescent="0.25">
      <c r="A23" s="20" t="s">
        <v>17</v>
      </c>
      <c r="B23" s="39">
        <v>904.1</v>
      </c>
      <c r="C23" s="40">
        <v>961.1</v>
      </c>
      <c r="D23" s="39">
        <v>1861.2</v>
      </c>
      <c r="E23" s="39">
        <v>957.8</v>
      </c>
      <c r="F23" s="39">
        <v>947.3</v>
      </c>
      <c r="G23" s="39">
        <v>930.9</v>
      </c>
      <c r="H23" s="39">
        <v>1069.4000000000001</v>
      </c>
      <c r="I23" s="39">
        <v>929.1</v>
      </c>
      <c r="J23" s="39">
        <v>931.1</v>
      </c>
      <c r="K23" s="39">
        <v>929</v>
      </c>
      <c r="L23" s="39">
        <v>948.4</v>
      </c>
      <c r="M23" s="39">
        <v>935.8</v>
      </c>
      <c r="N23" s="39">
        <f t="shared" si="4"/>
        <v>12305.199999999999</v>
      </c>
      <c r="O23" s="30">
        <v>1077.3</v>
      </c>
      <c r="P23" s="39">
        <f t="shared" si="5"/>
        <v>13382.499999999998</v>
      </c>
    </row>
    <row r="24" spans="1:18" s="13" customFormat="1" ht="13.5" customHeight="1" x14ac:dyDescent="0.25">
      <c r="A24" s="20" t="s">
        <v>53</v>
      </c>
      <c r="B24" s="39">
        <v>865.9</v>
      </c>
      <c r="C24" s="40">
        <v>992.9</v>
      </c>
      <c r="D24" s="39">
        <v>946.8</v>
      </c>
      <c r="E24" s="39">
        <v>894.6</v>
      </c>
      <c r="F24" s="39">
        <v>893.2</v>
      </c>
      <c r="G24" s="39">
        <v>875.2</v>
      </c>
      <c r="H24" s="39">
        <v>1052.8</v>
      </c>
      <c r="I24" s="39">
        <v>874.8</v>
      </c>
      <c r="J24" s="39">
        <v>927.3</v>
      </c>
      <c r="K24" s="39">
        <v>1214.3</v>
      </c>
      <c r="L24" s="39">
        <v>876.3</v>
      </c>
      <c r="M24" s="39">
        <v>846</v>
      </c>
      <c r="N24" s="39">
        <f t="shared" si="4"/>
        <v>11260.099999999999</v>
      </c>
      <c r="O24" s="30">
        <v>851.3</v>
      </c>
      <c r="P24" s="39">
        <f t="shared" si="5"/>
        <v>12111.399999999998</v>
      </c>
    </row>
    <row r="25" spans="1:18" s="13" customFormat="1" ht="13.5" customHeight="1" x14ac:dyDescent="0.25">
      <c r="A25" s="20" t="s">
        <v>18</v>
      </c>
      <c r="B25" s="39">
        <v>688.2</v>
      </c>
      <c r="C25" s="40">
        <v>683.9</v>
      </c>
      <c r="D25" s="39">
        <v>657</v>
      </c>
      <c r="E25" s="39">
        <v>638</v>
      </c>
      <c r="F25" s="39">
        <v>649.5</v>
      </c>
      <c r="G25" s="39">
        <v>658.9</v>
      </c>
      <c r="H25" s="39">
        <v>741.9</v>
      </c>
      <c r="I25" s="39">
        <v>634.70000000000005</v>
      </c>
      <c r="J25" s="39">
        <v>655.6</v>
      </c>
      <c r="K25" s="39">
        <v>639.70000000000005</v>
      </c>
      <c r="L25" s="39">
        <v>639.70000000000005</v>
      </c>
      <c r="M25" s="39">
        <v>755.5</v>
      </c>
      <c r="N25" s="39">
        <f t="shared" si="4"/>
        <v>8042.5999999999995</v>
      </c>
      <c r="O25" s="30">
        <v>703.7</v>
      </c>
      <c r="P25" s="39">
        <f t="shared" si="5"/>
        <v>8746.2999999999993</v>
      </c>
    </row>
    <row r="26" spans="1:18" s="13" customFormat="1" ht="13.5" customHeight="1" x14ac:dyDescent="0.25">
      <c r="A26" s="20" t="s">
        <v>19</v>
      </c>
      <c r="B26" s="39">
        <v>3009.4</v>
      </c>
      <c r="C26" s="40">
        <v>3135.5</v>
      </c>
      <c r="D26" s="39">
        <v>3051.4</v>
      </c>
      <c r="E26" s="39">
        <v>3053.3</v>
      </c>
      <c r="F26" s="39">
        <v>3144</v>
      </c>
      <c r="G26" s="39">
        <v>3054.8</v>
      </c>
      <c r="H26" s="39">
        <v>3519</v>
      </c>
      <c r="I26" s="39">
        <v>3034.7</v>
      </c>
      <c r="J26" s="39">
        <v>3328.5</v>
      </c>
      <c r="K26" s="39">
        <v>3030.9</v>
      </c>
      <c r="L26" s="39">
        <v>3026.9</v>
      </c>
      <c r="M26" s="39">
        <v>2991.2</v>
      </c>
      <c r="N26" s="39">
        <f t="shared" si="4"/>
        <v>37379.599999999999</v>
      </c>
      <c r="O26" s="30">
        <v>2375.3000000000002</v>
      </c>
      <c r="P26" s="39">
        <f t="shared" si="5"/>
        <v>39754.9</v>
      </c>
    </row>
    <row r="27" spans="1:18" s="13" customFormat="1" ht="13.5" customHeight="1" x14ac:dyDescent="0.25">
      <c r="A27" s="20" t="s">
        <v>20</v>
      </c>
      <c r="B27" s="39">
        <v>416.1</v>
      </c>
      <c r="C27" s="40">
        <v>435.8</v>
      </c>
      <c r="D27" s="39">
        <v>422.7</v>
      </c>
      <c r="E27" s="39">
        <v>436.3</v>
      </c>
      <c r="F27" s="39">
        <v>423.1</v>
      </c>
      <c r="G27" s="39">
        <v>529</v>
      </c>
      <c r="H27" s="39">
        <v>507.3</v>
      </c>
      <c r="I27" s="39">
        <v>432.6</v>
      </c>
      <c r="J27" s="39">
        <v>474.8</v>
      </c>
      <c r="K27" s="39">
        <v>456.9</v>
      </c>
      <c r="L27" s="39">
        <v>449</v>
      </c>
      <c r="M27" s="39">
        <v>415.1</v>
      </c>
      <c r="N27" s="39">
        <f t="shared" si="4"/>
        <v>5398.7000000000007</v>
      </c>
      <c r="O27" s="30">
        <v>444.9</v>
      </c>
      <c r="P27" s="39">
        <f t="shared" si="5"/>
        <v>5843.6</v>
      </c>
    </row>
    <row r="28" spans="1:18" s="13" customFormat="1" ht="13.5" customHeight="1" x14ac:dyDescent="0.25">
      <c r="A28" s="20" t="s">
        <v>21</v>
      </c>
      <c r="B28" s="39">
        <v>1324.8</v>
      </c>
      <c r="C28" s="40">
        <v>1436.5</v>
      </c>
      <c r="D28" s="39">
        <v>1439.4</v>
      </c>
      <c r="E28" s="39">
        <v>1402.3</v>
      </c>
      <c r="F28" s="39">
        <v>1396.4</v>
      </c>
      <c r="G28" s="39">
        <v>1387.8</v>
      </c>
      <c r="H28" s="39">
        <v>1616.4</v>
      </c>
      <c r="I28" s="39">
        <v>1390.4</v>
      </c>
      <c r="J28" s="39">
        <v>1363.5</v>
      </c>
      <c r="K28" s="39">
        <v>1456.6</v>
      </c>
      <c r="L28" s="39">
        <v>1529.8</v>
      </c>
      <c r="M28" s="39">
        <v>1421.2</v>
      </c>
      <c r="N28" s="39">
        <f t="shared" si="4"/>
        <v>17165.099999999999</v>
      </c>
      <c r="O28" s="30">
        <v>1657.9</v>
      </c>
      <c r="P28" s="39">
        <f t="shared" si="5"/>
        <v>18823</v>
      </c>
    </row>
    <row r="29" spans="1:18" s="13" customFormat="1" ht="13.5" customHeight="1" x14ac:dyDescent="0.25">
      <c r="A29" s="20" t="s">
        <v>22</v>
      </c>
      <c r="B29" s="39">
        <v>1565.4</v>
      </c>
      <c r="C29" s="40">
        <v>2159.6</v>
      </c>
      <c r="D29" s="39">
        <v>1786.3</v>
      </c>
      <c r="E29" s="39">
        <v>1571.7</v>
      </c>
      <c r="F29" s="39">
        <v>1633</v>
      </c>
      <c r="G29" s="39">
        <v>1612.8</v>
      </c>
      <c r="H29" s="39">
        <v>1817.1</v>
      </c>
      <c r="I29" s="39">
        <v>1577.2</v>
      </c>
      <c r="J29" s="39">
        <v>1691.3</v>
      </c>
      <c r="K29" s="39">
        <v>1704.8</v>
      </c>
      <c r="L29" s="39">
        <v>1570.6</v>
      </c>
      <c r="M29" s="39">
        <v>1621.1</v>
      </c>
      <c r="N29" s="39">
        <f t="shared" si="4"/>
        <v>20310.899999999998</v>
      </c>
      <c r="O29" s="30">
        <v>1683.2</v>
      </c>
      <c r="P29" s="39">
        <f t="shared" si="5"/>
        <v>21994.1</v>
      </c>
    </row>
    <row r="30" spans="1:18" s="13" customFormat="1" ht="13.5" customHeight="1" x14ac:dyDescent="0.25">
      <c r="A30" s="20" t="s">
        <v>23</v>
      </c>
      <c r="B30" s="39">
        <v>1490.3</v>
      </c>
      <c r="C30" s="40">
        <v>1601.5</v>
      </c>
      <c r="D30" s="39">
        <v>1611</v>
      </c>
      <c r="E30" s="39">
        <v>1643.3</v>
      </c>
      <c r="F30" s="39">
        <v>1556.1</v>
      </c>
      <c r="G30" s="39">
        <v>1589.4</v>
      </c>
      <c r="H30" s="39">
        <v>1860.2</v>
      </c>
      <c r="I30" s="39">
        <v>1592.4</v>
      </c>
      <c r="J30" s="39">
        <v>1592.4</v>
      </c>
      <c r="K30" s="39">
        <v>1592.4</v>
      </c>
      <c r="L30" s="39">
        <v>1723.4</v>
      </c>
      <c r="M30" s="39">
        <v>1594.5</v>
      </c>
      <c r="N30" s="39">
        <f t="shared" si="4"/>
        <v>19446.900000000001</v>
      </c>
      <c r="O30" s="30">
        <v>1452.4</v>
      </c>
      <c r="P30" s="39">
        <f t="shared" si="5"/>
        <v>20899.300000000003</v>
      </c>
    </row>
    <row r="31" spans="1:18" s="13" customFormat="1" ht="13.5" customHeight="1" x14ac:dyDescent="0.25">
      <c r="A31" s="20" t="s">
        <v>24</v>
      </c>
      <c r="B31" s="39">
        <v>2485.4</v>
      </c>
      <c r="C31" s="40">
        <v>2522.6</v>
      </c>
      <c r="D31" s="39">
        <v>2496</v>
      </c>
      <c r="E31" s="39">
        <v>2420.5</v>
      </c>
      <c r="F31" s="39">
        <v>2551.6</v>
      </c>
      <c r="G31" s="39">
        <v>2428.5</v>
      </c>
      <c r="H31" s="39">
        <v>2950.9</v>
      </c>
      <c r="I31" s="39">
        <v>2530.9</v>
      </c>
      <c r="J31" s="39">
        <v>2463.9</v>
      </c>
      <c r="K31" s="39">
        <v>2453.1</v>
      </c>
      <c r="L31" s="39">
        <v>4743</v>
      </c>
      <c r="M31" s="39">
        <v>2491.8000000000002</v>
      </c>
      <c r="N31" s="39">
        <f t="shared" si="4"/>
        <v>32538.2</v>
      </c>
      <c r="O31" s="30">
        <v>2017.5</v>
      </c>
      <c r="P31" s="39">
        <f t="shared" si="5"/>
        <v>34555.699999999997</v>
      </c>
    </row>
    <row r="32" spans="1:18" s="13" customFormat="1" ht="13.5" customHeight="1" x14ac:dyDescent="0.25">
      <c r="A32" s="20" t="s">
        <v>25</v>
      </c>
      <c r="B32" s="39">
        <v>1327.2</v>
      </c>
      <c r="C32" s="40">
        <v>1513.7</v>
      </c>
      <c r="D32" s="39">
        <v>1374.7</v>
      </c>
      <c r="E32" s="39">
        <v>1396.6</v>
      </c>
      <c r="F32" s="39">
        <v>1380.2</v>
      </c>
      <c r="G32" s="39">
        <v>1380.2</v>
      </c>
      <c r="H32" s="39">
        <v>1602.9</v>
      </c>
      <c r="I32" s="39">
        <v>1380</v>
      </c>
      <c r="J32" s="39">
        <v>1380</v>
      </c>
      <c r="K32" s="39">
        <v>1379.7</v>
      </c>
      <c r="L32" s="39">
        <v>1373.7</v>
      </c>
      <c r="M32" s="39">
        <v>1346</v>
      </c>
      <c r="N32" s="39">
        <f t="shared" si="4"/>
        <v>16834.900000000001</v>
      </c>
      <c r="O32" s="30">
        <v>1651.8</v>
      </c>
      <c r="P32" s="39">
        <f t="shared" si="5"/>
        <v>18486.7</v>
      </c>
    </row>
    <row r="33" spans="1:18" s="13" customFormat="1" ht="13.5" customHeight="1" x14ac:dyDescent="0.25">
      <c r="A33" s="20" t="s">
        <v>26</v>
      </c>
      <c r="B33" s="39">
        <v>2020.6</v>
      </c>
      <c r="C33" s="40">
        <v>3540.3</v>
      </c>
      <c r="D33" s="39">
        <v>2074.5</v>
      </c>
      <c r="E33" s="39">
        <v>2155.6</v>
      </c>
      <c r="F33" s="39">
        <v>2074</v>
      </c>
      <c r="G33" s="39">
        <v>2062.6999999999998</v>
      </c>
      <c r="H33" s="39">
        <v>2593</v>
      </c>
      <c r="I33" s="39">
        <v>2067.9</v>
      </c>
      <c r="J33" s="39">
        <v>2081.6</v>
      </c>
      <c r="K33" s="39">
        <v>2209.1</v>
      </c>
      <c r="L33" s="39">
        <v>2124</v>
      </c>
      <c r="M33" s="39">
        <v>2162</v>
      </c>
      <c r="N33" s="39">
        <f t="shared" si="4"/>
        <v>27165.3</v>
      </c>
      <c r="O33" s="30">
        <v>2142.9</v>
      </c>
      <c r="P33" s="39">
        <f t="shared" si="5"/>
        <v>29308.2</v>
      </c>
    </row>
    <row r="34" spans="1:18" s="13" customFormat="1" ht="13.5" customHeight="1" x14ac:dyDescent="0.25">
      <c r="A34" s="20" t="s">
        <v>27</v>
      </c>
      <c r="B34" s="39">
        <v>1860.5</v>
      </c>
      <c r="C34" s="40">
        <v>1988.1</v>
      </c>
      <c r="D34" s="39">
        <v>1910.1</v>
      </c>
      <c r="E34" s="39">
        <v>1892</v>
      </c>
      <c r="F34" s="39">
        <v>2491.8000000000002</v>
      </c>
      <c r="G34" s="39">
        <v>2457.9</v>
      </c>
      <c r="H34" s="39">
        <v>2188.1</v>
      </c>
      <c r="I34" s="39">
        <v>1955.7</v>
      </c>
      <c r="J34" s="39">
        <v>1851.4</v>
      </c>
      <c r="K34" s="39">
        <v>1854.7</v>
      </c>
      <c r="L34" s="39">
        <v>1871.1</v>
      </c>
      <c r="M34" s="39">
        <v>1836.3</v>
      </c>
      <c r="N34" s="39">
        <f t="shared" si="4"/>
        <v>24157.7</v>
      </c>
      <c r="O34" s="30">
        <v>2014.3</v>
      </c>
      <c r="P34" s="39">
        <f t="shared" si="5"/>
        <v>26172</v>
      </c>
    </row>
    <row r="35" spans="1:18" s="13" customFormat="1" ht="13.5" customHeight="1" x14ac:dyDescent="0.25">
      <c r="A35" s="20" t="s">
        <v>28</v>
      </c>
      <c r="B35" s="39">
        <v>5955.6</v>
      </c>
      <c r="C35" s="40">
        <v>6385.4</v>
      </c>
      <c r="D35" s="39">
        <v>5917.2</v>
      </c>
      <c r="E35" s="39">
        <v>6116.1</v>
      </c>
      <c r="F35" s="39">
        <v>6493.1</v>
      </c>
      <c r="G35" s="39">
        <v>5911.7</v>
      </c>
      <c r="H35" s="39">
        <v>6940</v>
      </c>
      <c r="I35" s="39">
        <v>5848.6</v>
      </c>
      <c r="J35" s="39">
        <v>5846.1</v>
      </c>
      <c r="K35" s="39">
        <v>6055</v>
      </c>
      <c r="L35" s="39">
        <v>7558.2</v>
      </c>
      <c r="M35" s="39">
        <v>5969.7</v>
      </c>
      <c r="N35" s="39">
        <f t="shared" si="4"/>
        <v>74996.7</v>
      </c>
      <c r="O35" s="30">
        <v>6089.8</v>
      </c>
      <c r="P35" s="39">
        <f t="shared" si="5"/>
        <v>81086.5</v>
      </c>
    </row>
    <row r="36" spans="1:18" s="13" customFormat="1" ht="13.5" customHeight="1" x14ac:dyDescent="0.25">
      <c r="A36" s="20" t="s">
        <v>29</v>
      </c>
      <c r="B36" s="39">
        <v>2004.1</v>
      </c>
      <c r="C36" s="40">
        <v>2108.4</v>
      </c>
      <c r="D36" s="39">
        <v>2140.4</v>
      </c>
      <c r="E36" s="39">
        <v>2067.3000000000002</v>
      </c>
      <c r="F36" s="39">
        <v>2067.1</v>
      </c>
      <c r="G36" s="39">
        <v>2129.1</v>
      </c>
      <c r="H36" s="39">
        <v>2392.6</v>
      </c>
      <c r="I36" s="39">
        <v>2053.3000000000002</v>
      </c>
      <c r="J36" s="39">
        <v>2053.3000000000002</v>
      </c>
      <c r="K36" s="39">
        <v>2067.5</v>
      </c>
      <c r="L36" s="39">
        <v>2030.1</v>
      </c>
      <c r="M36" s="39">
        <v>2033.7</v>
      </c>
      <c r="N36" s="39">
        <f t="shared" si="4"/>
        <v>25146.9</v>
      </c>
      <c r="O36" s="30">
        <v>2092.9</v>
      </c>
      <c r="P36" s="39">
        <f t="shared" si="5"/>
        <v>27239.800000000003</v>
      </c>
    </row>
    <row r="37" spans="1:18" s="13" customFormat="1" ht="13.5" customHeight="1" x14ac:dyDescent="0.25">
      <c r="A37" s="20" t="s">
        <v>30</v>
      </c>
      <c r="B37" s="39">
        <v>2141.1999999999998</v>
      </c>
      <c r="C37" s="40">
        <v>2204.1</v>
      </c>
      <c r="D37" s="39">
        <v>2212.6999999999998</v>
      </c>
      <c r="E37" s="39">
        <v>2150.1999999999998</v>
      </c>
      <c r="F37" s="39">
        <v>2183.5</v>
      </c>
      <c r="G37" s="39">
        <v>2186.3000000000002</v>
      </c>
      <c r="H37" s="39">
        <v>2690.2</v>
      </c>
      <c r="I37" s="39">
        <v>2178.6999999999998</v>
      </c>
      <c r="J37" s="39">
        <v>2148.4</v>
      </c>
      <c r="K37" s="39">
        <v>2160.3000000000002</v>
      </c>
      <c r="L37" s="39">
        <v>2180.8000000000002</v>
      </c>
      <c r="M37" s="39">
        <v>2115.9</v>
      </c>
      <c r="N37" s="39">
        <f t="shared" si="4"/>
        <v>26552.300000000003</v>
      </c>
      <c r="O37" s="30">
        <v>2196.6</v>
      </c>
      <c r="P37" s="39">
        <f t="shared" si="5"/>
        <v>28748.9</v>
      </c>
      <c r="R37" s="36"/>
    </row>
    <row r="38" spans="1:18" s="13" customFormat="1" ht="13.5" customHeight="1" x14ac:dyDescent="0.25">
      <c r="A38" s="20" t="s">
        <v>31</v>
      </c>
      <c r="B38" s="39">
        <v>633.9</v>
      </c>
      <c r="C38" s="40">
        <v>658.6</v>
      </c>
      <c r="D38" s="39">
        <v>637.4</v>
      </c>
      <c r="E38" s="39">
        <v>637.4</v>
      </c>
      <c r="F38" s="39">
        <v>637.4</v>
      </c>
      <c r="G38" s="39">
        <v>712.5</v>
      </c>
      <c r="H38" s="39">
        <v>738.4</v>
      </c>
      <c r="I38" s="39">
        <v>637.4</v>
      </c>
      <c r="J38" s="39">
        <v>637.4</v>
      </c>
      <c r="K38" s="39">
        <v>637.4</v>
      </c>
      <c r="L38" s="39">
        <v>637.4</v>
      </c>
      <c r="M38" s="39">
        <v>609.79999999999995</v>
      </c>
      <c r="N38" s="39">
        <f t="shared" si="4"/>
        <v>7814.9999999999991</v>
      </c>
      <c r="O38" s="30">
        <v>701.4</v>
      </c>
      <c r="P38" s="39">
        <f t="shared" si="5"/>
        <v>8516.4</v>
      </c>
    </row>
    <row r="39" spans="1:18" s="13" customFormat="1" ht="13.5" customHeight="1" x14ac:dyDescent="0.25">
      <c r="A39" s="20" t="s">
        <v>32</v>
      </c>
      <c r="B39" s="39">
        <v>1552.7</v>
      </c>
      <c r="C39" s="40">
        <v>1617.2</v>
      </c>
      <c r="D39" s="39">
        <v>1700.9</v>
      </c>
      <c r="E39" s="39">
        <v>1609.6</v>
      </c>
      <c r="F39" s="39">
        <v>1575.2</v>
      </c>
      <c r="G39" s="39">
        <v>1624</v>
      </c>
      <c r="H39" s="39">
        <v>1948.7</v>
      </c>
      <c r="I39" s="39">
        <v>1568.1</v>
      </c>
      <c r="J39" s="39">
        <v>1560.1</v>
      </c>
      <c r="K39" s="39">
        <v>1645.2</v>
      </c>
      <c r="L39" s="39">
        <v>1646.3</v>
      </c>
      <c r="M39" s="39">
        <v>1561.9</v>
      </c>
      <c r="N39" s="39">
        <f t="shared" si="4"/>
        <v>19609.900000000001</v>
      </c>
      <c r="O39" s="30">
        <v>1689.7</v>
      </c>
      <c r="P39" s="39">
        <f t="shared" si="5"/>
        <v>21299.600000000002</v>
      </c>
    </row>
    <row r="40" spans="1:18" s="13" customFormat="1" ht="13.5" customHeight="1" x14ac:dyDescent="0.25">
      <c r="A40" s="20" t="s">
        <v>33</v>
      </c>
      <c r="B40" s="39">
        <v>1572.1</v>
      </c>
      <c r="C40" s="40">
        <v>1716.2</v>
      </c>
      <c r="D40" s="39">
        <v>1587.2</v>
      </c>
      <c r="E40" s="39">
        <v>1613.5</v>
      </c>
      <c r="F40" s="39">
        <v>1994.6</v>
      </c>
      <c r="G40" s="39">
        <v>2350.1</v>
      </c>
      <c r="H40" s="39">
        <v>1934.8</v>
      </c>
      <c r="I40" s="39">
        <v>1618.2</v>
      </c>
      <c r="J40" s="39">
        <v>1614</v>
      </c>
      <c r="K40" s="39">
        <v>1654.6</v>
      </c>
      <c r="L40" s="39">
        <v>1591.5</v>
      </c>
      <c r="M40" s="39">
        <v>1745.7</v>
      </c>
      <c r="N40" s="39">
        <f t="shared" si="4"/>
        <v>20992.5</v>
      </c>
      <c r="O40" s="30">
        <v>1959</v>
      </c>
      <c r="P40" s="39">
        <f t="shared" si="5"/>
        <v>22951.5</v>
      </c>
      <c r="R40" s="36"/>
    </row>
    <row r="41" spans="1:18" s="13" customFormat="1" ht="13.5" customHeight="1" x14ac:dyDescent="0.25">
      <c r="A41" s="20" t="s">
        <v>34</v>
      </c>
      <c r="B41" s="39">
        <v>2108.6999999999998</v>
      </c>
      <c r="C41" s="40">
        <v>2206.3000000000002</v>
      </c>
      <c r="D41" s="39">
        <v>2182.5</v>
      </c>
      <c r="E41" s="39">
        <v>2399.9</v>
      </c>
      <c r="F41" s="39">
        <v>2200</v>
      </c>
      <c r="G41" s="39">
        <v>2213.1</v>
      </c>
      <c r="H41" s="39">
        <v>2536.8000000000002</v>
      </c>
      <c r="I41" s="39">
        <v>2170.6999999999998</v>
      </c>
      <c r="J41" s="39">
        <v>2154.4</v>
      </c>
      <c r="K41" s="39">
        <v>2154.6</v>
      </c>
      <c r="L41" s="39">
        <v>2294.6999999999998</v>
      </c>
      <c r="M41" s="39">
        <v>2184</v>
      </c>
      <c r="N41" s="39">
        <f t="shared" si="4"/>
        <v>26805.7</v>
      </c>
      <c r="O41" s="30">
        <v>2148.1999999999998</v>
      </c>
      <c r="P41" s="39">
        <f t="shared" si="5"/>
        <v>28953.9</v>
      </c>
    </row>
    <row r="42" spans="1:18" s="13" customFormat="1" ht="13.5" customHeight="1" x14ac:dyDescent="0.25">
      <c r="A42" s="20" t="s">
        <v>35</v>
      </c>
      <c r="B42" s="39">
        <v>1227.2</v>
      </c>
      <c r="C42" s="40">
        <v>1206.9000000000001</v>
      </c>
      <c r="D42" s="39">
        <v>1161</v>
      </c>
      <c r="E42" s="39">
        <v>1182.7</v>
      </c>
      <c r="F42" s="39">
        <v>1164</v>
      </c>
      <c r="G42" s="39">
        <v>1158.5999999999999</v>
      </c>
      <c r="H42" s="39">
        <v>1349.8</v>
      </c>
      <c r="I42" s="39">
        <v>1170.2</v>
      </c>
      <c r="J42" s="39">
        <v>1170.0999999999999</v>
      </c>
      <c r="K42" s="39">
        <v>1135.3</v>
      </c>
      <c r="L42" s="39">
        <v>1153.5</v>
      </c>
      <c r="M42" s="39">
        <v>1167.8</v>
      </c>
      <c r="N42" s="39">
        <f t="shared" si="4"/>
        <v>14247.099999999999</v>
      </c>
      <c r="O42" s="30">
        <v>1287.2</v>
      </c>
      <c r="P42" s="39">
        <f t="shared" si="5"/>
        <v>15534.3</v>
      </c>
    </row>
    <row r="43" spans="1:18" s="13" customFormat="1" ht="13.5" customHeight="1" x14ac:dyDescent="0.25">
      <c r="A43" s="20" t="s">
        <v>36</v>
      </c>
      <c r="B43" s="39">
        <v>758.7</v>
      </c>
      <c r="C43" s="40">
        <v>799.6</v>
      </c>
      <c r="D43" s="39">
        <v>741</v>
      </c>
      <c r="E43" s="39">
        <v>736.2</v>
      </c>
      <c r="F43" s="39">
        <v>735.8</v>
      </c>
      <c r="G43" s="39">
        <v>765.6</v>
      </c>
      <c r="H43" s="39">
        <v>869.2</v>
      </c>
      <c r="I43" s="39">
        <v>722.4</v>
      </c>
      <c r="J43" s="39">
        <v>703.4</v>
      </c>
      <c r="K43" s="39">
        <v>691.1</v>
      </c>
      <c r="L43" s="39">
        <v>694.1</v>
      </c>
      <c r="M43" s="39">
        <v>685.4</v>
      </c>
      <c r="N43" s="39">
        <f t="shared" si="4"/>
        <v>8902.5</v>
      </c>
      <c r="O43" s="30">
        <v>851.4</v>
      </c>
      <c r="P43" s="39">
        <f t="shared" si="5"/>
        <v>9753.9</v>
      </c>
    </row>
    <row r="44" spans="1:18" s="13" customFormat="1" ht="13.5" customHeight="1" x14ac:dyDescent="0.25">
      <c r="A44" s="20" t="s">
        <v>37</v>
      </c>
      <c r="B44" s="39">
        <v>1777.6</v>
      </c>
      <c r="C44" s="40">
        <v>1876.7</v>
      </c>
      <c r="D44" s="39">
        <v>1776.3</v>
      </c>
      <c r="E44" s="39">
        <v>1808.9</v>
      </c>
      <c r="F44" s="39">
        <v>1829.2</v>
      </c>
      <c r="G44" s="39">
        <v>2141</v>
      </c>
      <c r="H44" s="39">
        <v>2079.1999999999998</v>
      </c>
      <c r="I44" s="39">
        <v>1782</v>
      </c>
      <c r="J44" s="39">
        <v>1749.5</v>
      </c>
      <c r="K44" s="39">
        <v>1812.2</v>
      </c>
      <c r="L44" s="39">
        <v>1792.6</v>
      </c>
      <c r="M44" s="39">
        <v>1772.6</v>
      </c>
      <c r="N44" s="39">
        <f t="shared" si="4"/>
        <v>22197.8</v>
      </c>
      <c r="O44" s="30">
        <v>1687.6</v>
      </c>
      <c r="P44" s="39">
        <f t="shared" si="5"/>
        <v>23885.399999999998</v>
      </c>
    </row>
    <row r="45" spans="1:18" s="13" customFormat="1" ht="13.5" customHeight="1" x14ac:dyDescent="0.25">
      <c r="A45" s="20" t="s">
        <v>38</v>
      </c>
      <c r="B45" s="39">
        <v>2954.1</v>
      </c>
      <c r="C45" s="40">
        <v>3183.7</v>
      </c>
      <c r="D45" s="39">
        <v>3057.7</v>
      </c>
      <c r="E45" s="39">
        <v>3038.4</v>
      </c>
      <c r="F45" s="39">
        <v>3040.3</v>
      </c>
      <c r="G45" s="39">
        <v>3043.3</v>
      </c>
      <c r="H45" s="39">
        <v>3705.6</v>
      </c>
      <c r="I45" s="39">
        <v>3111.9</v>
      </c>
      <c r="J45" s="39">
        <v>3138.2</v>
      </c>
      <c r="K45" s="39">
        <v>3046.7</v>
      </c>
      <c r="L45" s="39">
        <v>3029.6</v>
      </c>
      <c r="M45" s="39">
        <v>3015.1</v>
      </c>
      <c r="N45" s="39">
        <f t="shared" si="4"/>
        <v>37364.6</v>
      </c>
      <c r="O45" s="30">
        <v>3264.1</v>
      </c>
      <c r="P45" s="39">
        <f t="shared" si="5"/>
        <v>40628.699999999997</v>
      </c>
    </row>
    <row r="46" spans="1:18" s="13" customFormat="1" ht="13.5" customHeight="1" x14ac:dyDescent="0.25">
      <c r="A46" s="20" t="s">
        <v>39</v>
      </c>
      <c r="B46" s="39">
        <v>1044.3</v>
      </c>
      <c r="C46" s="40">
        <v>1085.5</v>
      </c>
      <c r="D46" s="39">
        <v>1045.9000000000001</v>
      </c>
      <c r="E46" s="39">
        <v>1077.5999999999999</v>
      </c>
      <c r="F46" s="39">
        <v>1056.5</v>
      </c>
      <c r="G46" s="39">
        <v>1055.8</v>
      </c>
      <c r="H46" s="39">
        <v>1227.3</v>
      </c>
      <c r="I46" s="39">
        <v>1002.5</v>
      </c>
      <c r="J46" s="39">
        <v>1002.5</v>
      </c>
      <c r="K46" s="39">
        <v>976.6</v>
      </c>
      <c r="L46" s="39">
        <v>982.9</v>
      </c>
      <c r="M46" s="39">
        <v>948.9</v>
      </c>
      <c r="N46" s="39">
        <f t="shared" si="4"/>
        <v>12506.300000000001</v>
      </c>
      <c r="O46" s="30">
        <v>1128.3</v>
      </c>
      <c r="P46" s="39">
        <f t="shared" si="5"/>
        <v>13634.6</v>
      </c>
    </row>
    <row r="47" spans="1:18" s="13" customFormat="1" ht="13.5" customHeight="1" x14ac:dyDescent="0.25">
      <c r="A47" s="20" t="s">
        <v>40</v>
      </c>
      <c r="B47" s="39">
        <v>886.1</v>
      </c>
      <c r="C47" s="40">
        <v>935.2</v>
      </c>
      <c r="D47" s="39">
        <v>927.9</v>
      </c>
      <c r="E47" s="39">
        <v>914.8</v>
      </c>
      <c r="F47" s="39">
        <v>935.7</v>
      </c>
      <c r="G47" s="39">
        <v>951.5</v>
      </c>
      <c r="H47" s="39">
        <v>1062.3</v>
      </c>
      <c r="I47" s="39">
        <v>977.6</v>
      </c>
      <c r="J47" s="39">
        <v>906.8</v>
      </c>
      <c r="K47" s="39">
        <v>905.6</v>
      </c>
      <c r="L47" s="39">
        <v>905.6</v>
      </c>
      <c r="M47" s="39">
        <v>893.1</v>
      </c>
      <c r="N47" s="39">
        <f t="shared" si="4"/>
        <v>11202.2</v>
      </c>
      <c r="O47" s="30">
        <v>928.6</v>
      </c>
      <c r="P47" s="39">
        <f t="shared" si="5"/>
        <v>12130.800000000001</v>
      </c>
    </row>
    <row r="48" spans="1:18" s="13" customFormat="1" ht="13.5" customHeight="1" x14ac:dyDescent="0.25">
      <c r="A48" s="20" t="s">
        <v>41</v>
      </c>
      <c r="B48" s="39">
        <v>2188</v>
      </c>
      <c r="C48" s="40">
        <v>2329</v>
      </c>
      <c r="D48" s="39">
        <v>2416.5</v>
      </c>
      <c r="E48" s="39">
        <v>2291.3000000000002</v>
      </c>
      <c r="F48" s="39">
        <v>2286.6999999999998</v>
      </c>
      <c r="G48" s="39">
        <v>2265.6</v>
      </c>
      <c r="H48" s="39">
        <v>2624.9</v>
      </c>
      <c r="I48" s="39">
        <v>2216.1</v>
      </c>
      <c r="J48" s="39">
        <v>2210.6</v>
      </c>
      <c r="K48" s="39">
        <v>2220.5</v>
      </c>
      <c r="L48" s="39">
        <v>2236.8000000000002</v>
      </c>
      <c r="M48" s="39">
        <v>2198.3000000000002</v>
      </c>
      <c r="N48" s="39">
        <f t="shared" si="4"/>
        <v>27484.299999999996</v>
      </c>
      <c r="O48" s="30">
        <v>2289.1</v>
      </c>
      <c r="P48" s="39">
        <f t="shared" si="5"/>
        <v>29773.399999999994</v>
      </c>
    </row>
    <row r="49" spans="1:16" s="13" customFormat="1" ht="13.5" customHeight="1" x14ac:dyDescent="0.25">
      <c r="A49" s="20" t="s">
        <v>42</v>
      </c>
      <c r="B49" s="39">
        <v>471.6</v>
      </c>
      <c r="C49" s="40">
        <v>484.3</v>
      </c>
      <c r="D49" s="39">
        <v>468.2</v>
      </c>
      <c r="E49" s="39">
        <v>522.4</v>
      </c>
      <c r="F49" s="39">
        <v>545.9</v>
      </c>
      <c r="G49" s="39">
        <v>521.9</v>
      </c>
      <c r="H49" s="39">
        <v>549.20000000000005</v>
      </c>
      <c r="I49" s="39">
        <v>485.3</v>
      </c>
      <c r="J49" s="39">
        <v>490.7</v>
      </c>
      <c r="K49" s="39">
        <v>495.7</v>
      </c>
      <c r="L49" s="39">
        <v>525.5</v>
      </c>
      <c r="M49" s="39">
        <v>466.4</v>
      </c>
      <c r="N49" s="39">
        <f t="shared" si="4"/>
        <v>6027.0999999999995</v>
      </c>
      <c r="O49" s="30">
        <v>539.1</v>
      </c>
      <c r="P49" s="39">
        <f t="shared" si="5"/>
        <v>6566.2</v>
      </c>
    </row>
    <row r="50" spans="1:16" s="13" customFormat="1" ht="13.5" customHeight="1" x14ac:dyDescent="0.25">
      <c r="A50" s="20" t="s">
        <v>43</v>
      </c>
      <c r="B50" s="39">
        <v>2436.6999999999998</v>
      </c>
      <c r="C50" s="40">
        <v>2588</v>
      </c>
      <c r="D50" s="39">
        <v>2496.1</v>
      </c>
      <c r="E50" s="39">
        <v>2464.3000000000002</v>
      </c>
      <c r="F50" s="39">
        <v>2571.3000000000002</v>
      </c>
      <c r="G50" s="39">
        <v>2463.5</v>
      </c>
      <c r="H50" s="39">
        <v>2872</v>
      </c>
      <c r="I50" s="39">
        <v>2838.1</v>
      </c>
      <c r="J50" s="39">
        <v>2490.6</v>
      </c>
      <c r="K50" s="39">
        <v>2648.4</v>
      </c>
      <c r="L50" s="39">
        <v>2500.6</v>
      </c>
      <c r="M50" s="39">
        <v>2516.5</v>
      </c>
      <c r="N50" s="39">
        <f t="shared" si="4"/>
        <v>30886.099999999995</v>
      </c>
      <c r="O50" s="30">
        <v>2928.6</v>
      </c>
      <c r="P50" s="39">
        <f t="shared" si="5"/>
        <v>33814.699999999997</v>
      </c>
    </row>
    <row r="51" spans="1:16" s="13" customFormat="1" ht="12.75" customHeight="1" x14ac:dyDescent="0.25">
      <c r="A51" s="20" t="s">
        <v>44</v>
      </c>
      <c r="B51" s="39">
        <v>820.6</v>
      </c>
      <c r="C51" s="40">
        <v>872.1</v>
      </c>
      <c r="D51" s="39">
        <v>865.6</v>
      </c>
      <c r="E51" s="39">
        <v>873.2</v>
      </c>
      <c r="F51" s="39">
        <v>901.4</v>
      </c>
      <c r="G51" s="39">
        <v>892.3</v>
      </c>
      <c r="H51" s="39">
        <v>1031.9000000000001</v>
      </c>
      <c r="I51" s="39">
        <v>881.3</v>
      </c>
      <c r="J51" s="39">
        <v>869</v>
      </c>
      <c r="K51" s="39">
        <v>894.8</v>
      </c>
      <c r="L51" s="39">
        <v>885.7</v>
      </c>
      <c r="M51" s="39">
        <v>851.6</v>
      </c>
      <c r="N51" s="39">
        <f t="shared" si="4"/>
        <v>10639.500000000002</v>
      </c>
      <c r="O51" s="30">
        <v>847.3</v>
      </c>
      <c r="P51" s="39">
        <f t="shared" si="5"/>
        <v>11486.800000000001</v>
      </c>
    </row>
    <row r="52" spans="1:16" s="13" customFormat="1" ht="13.5" customHeight="1" x14ac:dyDescent="0.25">
      <c r="A52" s="20" t="s">
        <v>45</v>
      </c>
      <c r="B52" s="39">
        <v>490.4</v>
      </c>
      <c r="C52" s="40">
        <v>602.4</v>
      </c>
      <c r="D52" s="39">
        <v>594</v>
      </c>
      <c r="E52" s="39">
        <v>515.1</v>
      </c>
      <c r="F52" s="39">
        <v>515.1</v>
      </c>
      <c r="G52" s="39">
        <v>516.9</v>
      </c>
      <c r="H52" s="39">
        <v>597.1</v>
      </c>
      <c r="I52" s="39">
        <v>561.6</v>
      </c>
      <c r="J52" s="39">
        <v>499.4</v>
      </c>
      <c r="K52" s="39">
        <v>499.4</v>
      </c>
      <c r="L52" s="39">
        <v>523.29999999999995</v>
      </c>
      <c r="M52" s="39">
        <v>477.7</v>
      </c>
      <c r="N52" s="39">
        <f t="shared" si="4"/>
        <v>6392.4</v>
      </c>
      <c r="O52" s="30">
        <v>558.79999999999995</v>
      </c>
      <c r="P52" s="39">
        <f t="shared" si="5"/>
        <v>6951.2</v>
      </c>
    </row>
    <row r="53" spans="1:16" s="13" customFormat="1" ht="13.5" customHeight="1" x14ac:dyDescent="0.25">
      <c r="A53" s="25" t="s">
        <v>46</v>
      </c>
      <c r="B53" s="42">
        <v>157.80000000000001</v>
      </c>
      <c r="C53" s="43">
        <v>170.3</v>
      </c>
      <c r="D53" s="42">
        <v>164</v>
      </c>
      <c r="E53" s="42">
        <v>164.1</v>
      </c>
      <c r="F53" s="42">
        <v>164</v>
      </c>
      <c r="G53" s="42">
        <v>161</v>
      </c>
      <c r="H53" s="42">
        <v>193.4</v>
      </c>
      <c r="I53" s="42">
        <v>164</v>
      </c>
      <c r="J53" s="44">
        <v>185.4</v>
      </c>
      <c r="K53" s="44">
        <v>157.5</v>
      </c>
      <c r="L53" s="44">
        <v>215.2</v>
      </c>
      <c r="M53" s="44">
        <v>157.6</v>
      </c>
      <c r="N53" s="44">
        <f t="shared" si="4"/>
        <v>2054.3000000000002</v>
      </c>
      <c r="O53" s="45">
        <v>203.2</v>
      </c>
      <c r="P53" s="44">
        <f t="shared" si="5"/>
        <v>2257.5</v>
      </c>
    </row>
    <row r="54" spans="1:16" ht="22.5" customHeight="1" x14ac:dyDescent="0.2">
      <c r="A54" s="26" t="s">
        <v>55</v>
      </c>
      <c r="B54" s="26"/>
      <c r="C54" s="26"/>
      <c r="D54" s="26"/>
      <c r="E54" s="26"/>
      <c r="F54" s="26"/>
      <c r="G54" s="26"/>
      <c r="H54" s="26"/>
      <c r="I54" s="26"/>
      <c r="J54" s="26"/>
      <c r="K54" s="6"/>
      <c r="L54" s="21"/>
      <c r="M54" s="21"/>
      <c r="N54" s="21"/>
      <c r="O54" s="21"/>
      <c r="P54" s="21"/>
    </row>
    <row r="55" spans="1:16" ht="11.25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6"/>
    </row>
    <row r="56" spans="1:16" ht="15" x14ac:dyDescent="0.2">
      <c r="H56" s="7"/>
    </row>
    <row r="57" spans="1:16" ht="15" x14ac:dyDescent="0.2">
      <c r="H57" s="7"/>
    </row>
    <row r="58" spans="1:16" ht="15" x14ac:dyDescent="0.2">
      <c r="H58" s="7"/>
    </row>
  </sheetData>
  <mergeCells count="2">
    <mergeCell ref="A6:P6"/>
    <mergeCell ref="A8:P8"/>
  </mergeCells>
  <pageMargins left="0.32" right="0" top="0" bottom="0.59055118110236227" header="0" footer="0"/>
  <pageSetup scale="44" firstPageNumber="20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2.2.3_2015  </vt:lpstr>
      <vt:lpstr>'2.2.3_2015  '!Área_de_impresión</vt:lpstr>
      <vt:lpstr>'2.2.3_2015  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Esteban Estrada Davila</dc:creator>
  <cp:lastModifiedBy>Martha Marisela Avila Jimenez</cp:lastModifiedBy>
  <cp:lastPrinted>2016-03-18T01:09:07Z</cp:lastPrinted>
  <dcterms:created xsi:type="dcterms:W3CDTF">2012-04-27T16:26:42Z</dcterms:created>
  <dcterms:modified xsi:type="dcterms:W3CDTF">2016-03-28T23:06:47Z</dcterms:modified>
</cp:coreProperties>
</file>